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Pirfo\Desktop\Programmazione 2023_2025\"/>
    </mc:Choice>
  </mc:AlternateContent>
  <xr:revisionPtr revIDLastSave="0" documentId="13_ncr:1_{1602F777-8928-4610-8A38-67C15398F432}" xr6:coauthVersionLast="47" xr6:coauthVersionMax="47" xr10:uidLastSave="{00000000-0000-0000-0000-000000000000}"/>
  <bookViews>
    <workbookView xWindow="-120" yWindow="-120" windowWidth="29040" windowHeight="15840" xr2:uid="{CFD3B409-1D12-4DA4-BA30-3A919470E3FC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9" i="1" l="1"/>
  <c r="T10" i="1"/>
  <c r="T11" i="1"/>
  <c r="T12" i="1"/>
  <c r="T13" i="1"/>
  <c r="T14" i="1"/>
  <c r="T8" i="1"/>
</calcChain>
</file>

<file path=xl/sharedStrings.xml><?xml version="1.0" encoding="utf-8"?>
<sst xmlns="http://schemas.openxmlformats.org/spreadsheetml/2006/main" count="128" uniqueCount="50">
  <si>
    <t>Codice Unico Intervento - CUI (1)</t>
  </si>
  <si>
    <t>Annualità nella quale si prevede di dare avvio alla procedura di affidamento</t>
  </si>
  <si>
    <t>Responsabile del procedimento (4)</t>
  </si>
  <si>
    <t>Codice CUP (3)</t>
  </si>
  <si>
    <t>Lotto funzionale (5)</t>
  </si>
  <si>
    <t>Lavoro complesso (6)</t>
  </si>
  <si>
    <t>Codice ISTAT</t>
  </si>
  <si>
    <t>Reg.</t>
  </si>
  <si>
    <t>Prov:</t>
  </si>
  <si>
    <t>Com.</t>
  </si>
  <si>
    <t>Localizzazione - codice NUTS</t>
  </si>
  <si>
    <t>Tipologia</t>
  </si>
  <si>
    <t>Settore e sottosettore intervento</t>
  </si>
  <si>
    <t>Descrizione dell'intervento</t>
  </si>
  <si>
    <t>STIMA DEI COSTI DELL'INTERVENTO (8)</t>
  </si>
  <si>
    <t>Primo anno (2022)</t>
  </si>
  <si>
    <t>Terzo anno (2024)</t>
  </si>
  <si>
    <t>Secondo anno (2023)</t>
  </si>
  <si>
    <t>Costi su annualità successive</t>
  </si>
  <si>
    <t>Scadenza temporale ultima per l'utilizzo dell'eventuale finanziamento derivante da contrazione di mutuo</t>
  </si>
  <si>
    <t>Apporto di capitale privato</t>
  </si>
  <si>
    <t>Importo</t>
  </si>
  <si>
    <t>Tipologia (Tabella D.4)</t>
  </si>
  <si>
    <t>ALLEGATO: PROGRAMMA TRIENNALE DELLE OPERE PUBBLICHE 2022/2024 DI CONSAC GESTIONI IDRICHE SPA</t>
  </si>
  <si>
    <t>ELENCO DEGLI INTERVENTI DEL PROGRAMMA</t>
  </si>
  <si>
    <t>DISI</t>
  </si>
  <si>
    <t>DISA</t>
  </si>
  <si>
    <t>DISI-DISA</t>
  </si>
  <si>
    <t>Captazione</t>
  </si>
  <si>
    <t>Adduzione</t>
  </si>
  <si>
    <t>Potabilizzazione</t>
  </si>
  <si>
    <t>Distribuzione</t>
  </si>
  <si>
    <t>Fognatura</t>
  </si>
  <si>
    <t>Depurazione</t>
  </si>
  <si>
    <t>Misurazione e Vendita agli utenti</t>
  </si>
  <si>
    <t>Vari</t>
  </si>
  <si>
    <t>065</t>
  </si>
  <si>
    <t>ITF35</t>
  </si>
  <si>
    <t>Idrico</t>
  </si>
  <si>
    <t>Ambientale</t>
  </si>
  <si>
    <t>Idrico-Ambientale</t>
  </si>
  <si>
    <t>/</t>
  </si>
  <si>
    <t>No</t>
  </si>
  <si>
    <t>Tariffa</t>
  </si>
  <si>
    <t>Da Piano di Investimenti</t>
  </si>
  <si>
    <t>Cod. Int. Amm.ne 
(2)</t>
  </si>
  <si>
    <t>Livello di priorità
(7) 
(Tabella D.3)</t>
  </si>
  <si>
    <t>Importo complessivo
(9)</t>
  </si>
  <si>
    <t>Valore degli eventuali immobili di cui alla scheda C collegati all'intervento
(10)</t>
  </si>
  <si>
    <t>Intervento aggiunto o variato a seguito di modifica programma
(12)
(Tabella D.5)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</si>
</sst>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;\-\ #,##0;\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56"/>
      </left>
      <right style="thin">
        <color indexed="64"/>
      </right>
      <top style="thin">
        <color indexed="64"/>
      </top>
      <bottom style="dotted">
        <color indexed="56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164" fontId="5" fillId="2" borderId="2" applyFont="0" applyFill="0" applyBorder="0" applyAlignment="0" applyProtection="0">
      <alignment horizontal="right" vertical="center"/>
      <protection locked="0"/>
    </xf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quotePrefix="1" applyBorder="1" applyAlignment="1">
      <alignment vertical="center"/>
    </xf>
    <xf numFmtId="0" fontId="0" fillId="0" borderId="1" xfId="0" applyBorder="1" applyAlignment="1">
      <alignment horizontal="left" vertical="center"/>
    </xf>
    <xf numFmtId="44" fontId="3" fillId="0" borderId="1" xfId="1" applyFont="1" applyBorder="1" applyAlignment="1">
      <alignment vertical="center"/>
    </xf>
    <xf numFmtId="44" fontId="4" fillId="0" borderId="1" xfId="1" applyFont="1" applyBorder="1" applyAlignment="1">
      <alignment vertical="center"/>
    </xf>
    <xf numFmtId="44" fontId="4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</cellXfs>
  <cellStyles count="3">
    <cellStyle name="Migliaia 2 2" xfId="2" xr:uid="{884CDEB4-D45E-4405-A2F2-0EE606DB5810}"/>
    <cellStyle name="Normale" xfId="0" builtinId="0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38ECE-1C30-4728-B3EB-167771AF5B05}">
  <dimension ref="A1:Y14"/>
  <sheetViews>
    <sheetView tabSelected="1" topLeftCell="A2" zoomScale="75" zoomScaleNormal="75" workbookViewId="0">
      <pane ySplit="6" topLeftCell="A8" activePane="bottomLeft" state="frozen"/>
      <selection activeCell="A2" sqref="A2"/>
      <selection pane="bottomLeft" activeCell="M23" sqref="M23"/>
    </sheetView>
  </sheetViews>
  <sheetFormatPr defaultRowHeight="15" x14ac:dyDescent="0.25"/>
  <cols>
    <col min="1" max="1" width="15.42578125" customWidth="1"/>
    <col min="2" max="2" width="11.5703125" customWidth="1"/>
    <col min="3" max="3" width="12" customWidth="1"/>
    <col min="4" max="4" width="12.85546875" customWidth="1"/>
    <col min="5" max="5" width="13.7109375" customWidth="1"/>
    <col min="6" max="7" width="10.7109375" customWidth="1"/>
    <col min="11" max="11" width="15.7109375" customWidth="1"/>
    <col min="12" max="12" width="17.7109375" customWidth="1"/>
    <col min="13" max="13" width="11.7109375" customWidth="1"/>
    <col min="14" max="14" width="32.7109375" bestFit="1" customWidth="1"/>
    <col min="15" max="15" width="28.42578125" bestFit="1" customWidth="1"/>
    <col min="16" max="16" width="13.85546875" bestFit="1" customWidth="1"/>
    <col min="17" max="20" width="16.28515625" customWidth="1"/>
    <col min="21" max="22" width="15.7109375" customWidth="1"/>
    <col min="24" max="24" width="12.42578125" customWidth="1"/>
    <col min="25" max="25" width="24.42578125" customWidth="1"/>
  </cols>
  <sheetData>
    <row r="1" spans="1:25" ht="18" x14ac:dyDescent="0.25">
      <c r="A1" s="9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18" x14ac:dyDescent="0.25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x14ac:dyDescent="0.25">
      <c r="A3" s="9" t="s">
        <v>24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5" spans="1:25" ht="15" customHeight="1" x14ac:dyDescent="0.25">
      <c r="A5" s="6" t="s">
        <v>0</v>
      </c>
      <c r="B5" s="6" t="s">
        <v>45</v>
      </c>
      <c r="C5" s="6" t="s">
        <v>3</v>
      </c>
      <c r="D5" s="6" t="s">
        <v>1</v>
      </c>
      <c r="E5" s="6" t="s">
        <v>2</v>
      </c>
      <c r="F5" s="6" t="s">
        <v>4</v>
      </c>
      <c r="G5" s="6" t="s">
        <v>5</v>
      </c>
      <c r="H5" s="8" t="s">
        <v>6</v>
      </c>
      <c r="I5" s="8"/>
      <c r="J5" s="8"/>
      <c r="K5" s="6" t="s">
        <v>10</v>
      </c>
      <c r="L5" s="6" t="s">
        <v>11</v>
      </c>
      <c r="M5" s="6" t="s">
        <v>12</v>
      </c>
      <c r="N5" s="6" t="s">
        <v>13</v>
      </c>
      <c r="O5" s="6" t="s">
        <v>46</v>
      </c>
      <c r="P5" s="8" t="s">
        <v>14</v>
      </c>
      <c r="Q5" s="8"/>
      <c r="R5" s="8"/>
      <c r="S5" s="8"/>
      <c r="T5" s="8"/>
      <c r="U5" s="8"/>
      <c r="V5" s="8"/>
      <c r="W5" s="8"/>
      <c r="X5" s="8"/>
      <c r="Y5" s="7" t="s">
        <v>49</v>
      </c>
    </row>
    <row r="6" spans="1:25" s="1" customFormat="1" ht="50.25" customHeight="1" x14ac:dyDescent="0.25">
      <c r="A6" s="6"/>
      <c r="B6" s="6"/>
      <c r="C6" s="6"/>
      <c r="D6" s="6"/>
      <c r="E6" s="6"/>
      <c r="F6" s="6"/>
      <c r="G6" s="6"/>
      <c r="H6" s="6" t="s">
        <v>7</v>
      </c>
      <c r="I6" s="6" t="s">
        <v>8</v>
      </c>
      <c r="J6" s="6" t="s">
        <v>9</v>
      </c>
      <c r="K6" s="6"/>
      <c r="L6" s="6"/>
      <c r="M6" s="6"/>
      <c r="N6" s="6"/>
      <c r="O6" s="6"/>
      <c r="P6" s="6" t="s">
        <v>15</v>
      </c>
      <c r="Q6" s="6" t="s">
        <v>17</v>
      </c>
      <c r="R6" s="6" t="s">
        <v>16</v>
      </c>
      <c r="S6" s="6" t="s">
        <v>18</v>
      </c>
      <c r="T6" s="6" t="s">
        <v>47</v>
      </c>
      <c r="U6" s="6" t="s">
        <v>48</v>
      </c>
      <c r="V6" s="6" t="s">
        <v>19</v>
      </c>
      <c r="W6" s="6" t="s">
        <v>20</v>
      </c>
      <c r="X6" s="6"/>
      <c r="Y6" s="8"/>
    </row>
    <row r="7" spans="1:25" ht="58.5" customHeight="1" x14ac:dyDescent="0.25">
      <c r="A7" s="4"/>
      <c r="B7" s="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3" t="s">
        <v>21</v>
      </c>
      <c r="X7" s="3" t="s">
        <v>22</v>
      </c>
      <c r="Y7" s="8"/>
    </row>
    <row r="8" spans="1:25" s="18" customFormat="1" ht="18" customHeight="1" x14ac:dyDescent="0.25">
      <c r="A8" s="11" t="s">
        <v>41</v>
      </c>
      <c r="B8" s="11" t="s">
        <v>41</v>
      </c>
      <c r="C8" s="11" t="s">
        <v>41</v>
      </c>
      <c r="D8" s="11">
        <v>2022</v>
      </c>
      <c r="E8" s="12" t="s">
        <v>35</v>
      </c>
      <c r="F8" s="12" t="s">
        <v>35</v>
      </c>
      <c r="G8" s="12" t="s">
        <v>42</v>
      </c>
      <c r="H8" s="11">
        <v>15</v>
      </c>
      <c r="I8" s="13" t="s">
        <v>36</v>
      </c>
      <c r="J8" s="12" t="s">
        <v>35</v>
      </c>
      <c r="K8" s="11" t="s">
        <v>37</v>
      </c>
      <c r="L8" s="11" t="s">
        <v>38</v>
      </c>
      <c r="M8" s="11" t="s">
        <v>25</v>
      </c>
      <c r="N8" s="14" t="s">
        <v>28</v>
      </c>
      <c r="O8" s="12" t="s">
        <v>44</v>
      </c>
      <c r="P8" s="15">
        <v>117830.07</v>
      </c>
      <c r="Q8" s="15">
        <v>20000</v>
      </c>
      <c r="R8" s="16">
        <v>20000</v>
      </c>
      <c r="S8" s="16">
        <v>20000</v>
      </c>
      <c r="T8" s="17">
        <f>+P8+Q8+R8+S8</f>
        <v>177830.07</v>
      </c>
      <c r="U8" s="11"/>
      <c r="V8" s="11"/>
      <c r="W8" s="11"/>
      <c r="X8" s="11" t="s">
        <v>43</v>
      </c>
      <c r="Y8" s="11"/>
    </row>
    <row r="9" spans="1:25" s="18" customFormat="1" ht="18" customHeight="1" x14ac:dyDescent="0.25">
      <c r="A9" s="11" t="s">
        <v>41</v>
      </c>
      <c r="B9" s="11" t="s">
        <v>41</v>
      </c>
      <c r="C9" s="11" t="s">
        <v>41</v>
      </c>
      <c r="D9" s="11">
        <v>2022</v>
      </c>
      <c r="E9" s="12" t="s">
        <v>35</v>
      </c>
      <c r="F9" s="12" t="s">
        <v>35</v>
      </c>
      <c r="G9" s="12" t="s">
        <v>42</v>
      </c>
      <c r="H9" s="11">
        <v>15</v>
      </c>
      <c r="I9" s="13" t="s">
        <v>36</v>
      </c>
      <c r="J9" s="12" t="s">
        <v>35</v>
      </c>
      <c r="K9" s="11" t="s">
        <v>37</v>
      </c>
      <c r="L9" s="11" t="s">
        <v>38</v>
      </c>
      <c r="M9" s="11" t="s">
        <v>25</v>
      </c>
      <c r="N9" s="14" t="s">
        <v>29</v>
      </c>
      <c r="O9" s="12" t="s">
        <v>44</v>
      </c>
      <c r="P9" s="15">
        <v>92000</v>
      </c>
      <c r="Q9" s="15">
        <v>50000</v>
      </c>
      <c r="R9" s="16">
        <v>50000</v>
      </c>
      <c r="S9" s="16">
        <v>50000</v>
      </c>
      <c r="T9" s="17">
        <f t="shared" ref="T9:T14" si="0">+P9+Q9+R9+S9</f>
        <v>242000</v>
      </c>
      <c r="U9" s="11"/>
      <c r="V9" s="11"/>
      <c r="W9" s="11"/>
      <c r="X9" s="11" t="s">
        <v>43</v>
      </c>
      <c r="Y9" s="11"/>
    </row>
    <row r="10" spans="1:25" s="18" customFormat="1" ht="18" customHeight="1" x14ac:dyDescent="0.25">
      <c r="A10" s="11" t="s">
        <v>41</v>
      </c>
      <c r="B10" s="11" t="s">
        <v>41</v>
      </c>
      <c r="C10" s="11" t="s">
        <v>41</v>
      </c>
      <c r="D10" s="11">
        <v>2022</v>
      </c>
      <c r="E10" s="12" t="s">
        <v>35</v>
      </c>
      <c r="F10" s="12" t="s">
        <v>35</v>
      </c>
      <c r="G10" s="12" t="s">
        <v>42</v>
      </c>
      <c r="H10" s="11">
        <v>15</v>
      </c>
      <c r="I10" s="13" t="s">
        <v>36</v>
      </c>
      <c r="J10" s="12" t="s">
        <v>35</v>
      </c>
      <c r="K10" s="11" t="s">
        <v>37</v>
      </c>
      <c r="L10" s="11" t="s">
        <v>38</v>
      </c>
      <c r="M10" s="11" t="s">
        <v>25</v>
      </c>
      <c r="N10" s="14" t="s">
        <v>30</v>
      </c>
      <c r="O10" s="12" t="s">
        <v>44</v>
      </c>
      <c r="P10" s="15"/>
      <c r="Q10" s="15"/>
      <c r="R10" s="16"/>
      <c r="S10" s="16"/>
      <c r="T10" s="17">
        <f t="shared" si="0"/>
        <v>0</v>
      </c>
      <c r="U10" s="11"/>
      <c r="V10" s="11"/>
      <c r="W10" s="11"/>
      <c r="X10" s="11" t="s">
        <v>43</v>
      </c>
      <c r="Y10" s="11"/>
    </row>
    <row r="11" spans="1:25" s="18" customFormat="1" ht="18" customHeight="1" x14ac:dyDescent="0.25">
      <c r="A11" s="11" t="s">
        <v>41</v>
      </c>
      <c r="B11" s="11" t="s">
        <v>41</v>
      </c>
      <c r="C11" s="11" t="s">
        <v>41</v>
      </c>
      <c r="D11" s="11">
        <v>2022</v>
      </c>
      <c r="E11" s="12" t="s">
        <v>35</v>
      </c>
      <c r="F11" s="12" t="s">
        <v>35</v>
      </c>
      <c r="G11" s="12" t="s">
        <v>42</v>
      </c>
      <c r="H11" s="11">
        <v>15</v>
      </c>
      <c r="I11" s="13" t="s">
        <v>36</v>
      </c>
      <c r="J11" s="12" t="s">
        <v>35</v>
      </c>
      <c r="K11" s="11" t="s">
        <v>37</v>
      </c>
      <c r="L11" s="11" t="s">
        <v>38</v>
      </c>
      <c r="M11" s="11" t="s">
        <v>25</v>
      </c>
      <c r="N11" s="14" t="s">
        <v>31</v>
      </c>
      <c r="O11" s="12" t="s">
        <v>44</v>
      </c>
      <c r="P11" s="15">
        <v>105000</v>
      </c>
      <c r="Q11" s="15">
        <v>210000</v>
      </c>
      <c r="R11" s="16">
        <v>210000</v>
      </c>
      <c r="S11" s="16">
        <v>210000</v>
      </c>
      <c r="T11" s="17">
        <f t="shared" si="0"/>
        <v>735000</v>
      </c>
      <c r="U11" s="11"/>
      <c r="V11" s="11"/>
      <c r="W11" s="11"/>
      <c r="X11" s="11" t="s">
        <v>43</v>
      </c>
      <c r="Y11" s="11"/>
    </row>
    <row r="12" spans="1:25" s="18" customFormat="1" ht="18" customHeight="1" x14ac:dyDescent="0.25">
      <c r="A12" s="11" t="s">
        <v>41</v>
      </c>
      <c r="B12" s="11" t="s">
        <v>41</v>
      </c>
      <c r="C12" s="11" t="s">
        <v>41</v>
      </c>
      <c r="D12" s="11">
        <v>2022</v>
      </c>
      <c r="E12" s="12" t="s">
        <v>35</v>
      </c>
      <c r="F12" s="12" t="s">
        <v>35</v>
      </c>
      <c r="G12" s="12" t="s">
        <v>42</v>
      </c>
      <c r="H12" s="11">
        <v>15</v>
      </c>
      <c r="I12" s="13" t="s">
        <v>36</v>
      </c>
      <c r="J12" s="12" t="s">
        <v>35</v>
      </c>
      <c r="K12" s="11" t="s">
        <v>37</v>
      </c>
      <c r="L12" s="11" t="s">
        <v>39</v>
      </c>
      <c r="M12" s="11" t="s">
        <v>26</v>
      </c>
      <c r="N12" s="14" t="s">
        <v>32</v>
      </c>
      <c r="O12" s="12" t="s">
        <v>44</v>
      </c>
      <c r="P12" s="15">
        <v>113500</v>
      </c>
      <c r="Q12" s="15">
        <v>115500</v>
      </c>
      <c r="R12" s="16">
        <v>115500</v>
      </c>
      <c r="S12" s="16">
        <v>115500</v>
      </c>
      <c r="T12" s="17">
        <f t="shared" si="0"/>
        <v>460000</v>
      </c>
      <c r="U12" s="11"/>
      <c r="V12" s="11"/>
      <c r="W12" s="11"/>
      <c r="X12" s="11" t="s">
        <v>43</v>
      </c>
      <c r="Y12" s="11"/>
    </row>
    <row r="13" spans="1:25" s="18" customFormat="1" ht="18" customHeight="1" x14ac:dyDescent="0.25">
      <c r="A13" s="11" t="s">
        <v>41</v>
      </c>
      <c r="B13" s="11" t="s">
        <v>41</v>
      </c>
      <c r="C13" s="11" t="s">
        <v>41</v>
      </c>
      <c r="D13" s="11">
        <v>2022</v>
      </c>
      <c r="E13" s="12" t="s">
        <v>35</v>
      </c>
      <c r="F13" s="12" t="s">
        <v>35</v>
      </c>
      <c r="G13" s="12" t="s">
        <v>42</v>
      </c>
      <c r="H13" s="11">
        <v>15</v>
      </c>
      <c r="I13" s="13" t="s">
        <v>36</v>
      </c>
      <c r="J13" s="12" t="s">
        <v>35</v>
      </c>
      <c r="K13" s="11" t="s">
        <v>37</v>
      </c>
      <c r="L13" s="11" t="s">
        <v>39</v>
      </c>
      <c r="M13" s="11" t="s">
        <v>26</v>
      </c>
      <c r="N13" s="14" t="s">
        <v>33</v>
      </c>
      <c r="O13" s="12" t="s">
        <v>44</v>
      </c>
      <c r="P13" s="15">
        <v>107000</v>
      </c>
      <c r="Q13" s="15">
        <v>128000</v>
      </c>
      <c r="R13" s="16">
        <v>128000</v>
      </c>
      <c r="S13" s="16">
        <v>128000</v>
      </c>
      <c r="T13" s="17">
        <f t="shared" si="0"/>
        <v>491000</v>
      </c>
      <c r="U13" s="11"/>
      <c r="V13" s="11"/>
      <c r="W13" s="11"/>
      <c r="X13" s="11" t="s">
        <v>43</v>
      </c>
      <c r="Y13" s="11"/>
    </row>
    <row r="14" spans="1:25" s="18" customFormat="1" ht="18" customHeight="1" x14ac:dyDescent="0.25">
      <c r="A14" s="11" t="s">
        <v>41</v>
      </c>
      <c r="B14" s="11" t="s">
        <v>41</v>
      </c>
      <c r="C14" s="11" t="s">
        <v>41</v>
      </c>
      <c r="D14" s="11">
        <v>2022</v>
      </c>
      <c r="E14" s="12" t="s">
        <v>35</v>
      </c>
      <c r="F14" s="12" t="s">
        <v>35</v>
      </c>
      <c r="G14" s="12" t="s">
        <v>42</v>
      </c>
      <c r="H14" s="11">
        <v>15</v>
      </c>
      <c r="I14" s="13" t="s">
        <v>36</v>
      </c>
      <c r="J14" s="12" t="s">
        <v>35</v>
      </c>
      <c r="K14" s="11" t="s">
        <v>37</v>
      </c>
      <c r="L14" s="11" t="s">
        <v>40</v>
      </c>
      <c r="M14" s="11" t="s">
        <v>27</v>
      </c>
      <c r="N14" s="14" t="s">
        <v>34</v>
      </c>
      <c r="O14" s="12" t="s">
        <v>44</v>
      </c>
      <c r="P14" s="15">
        <v>100000</v>
      </c>
      <c r="Q14" s="15">
        <v>206500</v>
      </c>
      <c r="R14" s="16">
        <v>206500</v>
      </c>
      <c r="S14" s="16">
        <v>206500</v>
      </c>
      <c r="T14" s="17">
        <f t="shared" si="0"/>
        <v>719500</v>
      </c>
      <c r="U14" s="11"/>
      <c r="V14" s="11"/>
      <c r="W14" s="11"/>
      <c r="X14" s="11" t="s">
        <v>43</v>
      </c>
      <c r="Y14" s="11"/>
    </row>
  </sheetData>
  <mergeCells count="28">
    <mergeCell ref="A1:Y1"/>
    <mergeCell ref="A3:Y3"/>
    <mergeCell ref="Q6:Q7"/>
    <mergeCell ref="R6:R7"/>
    <mergeCell ref="S6:S7"/>
    <mergeCell ref="T6:T7"/>
    <mergeCell ref="U6:U7"/>
    <mergeCell ref="V6:V7"/>
    <mergeCell ref="K5:K7"/>
    <mergeCell ref="L5:L7"/>
    <mergeCell ref="M5:M7"/>
    <mergeCell ref="N5:N7"/>
    <mergeCell ref="O5:O7"/>
    <mergeCell ref="P6:P7"/>
    <mergeCell ref="P5:X5"/>
    <mergeCell ref="W6:X6"/>
    <mergeCell ref="A5:A6"/>
    <mergeCell ref="B5:B6"/>
    <mergeCell ref="J6:J7"/>
    <mergeCell ref="Y5:Y7"/>
    <mergeCell ref="C5:C7"/>
    <mergeCell ref="D5:D7"/>
    <mergeCell ref="E5:E7"/>
    <mergeCell ref="F5:F7"/>
    <mergeCell ref="G5:G7"/>
    <mergeCell ref="H6:H7"/>
    <mergeCell ref="I6:I7"/>
    <mergeCell ref="H5:J5"/>
  </mergeCells>
  <conditionalFormatting sqref="N8">
    <cfRule type="expression" dxfId="0" priority="1">
      <formula>AND(#REF!="",SUM($L8:$N8,#REF!,#REF!)&lt;&gt;0)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Rosaria Pirfo</dc:creator>
  <cp:lastModifiedBy>Maria Rosaria Pirfo</cp:lastModifiedBy>
  <dcterms:created xsi:type="dcterms:W3CDTF">2021-07-21T09:08:17Z</dcterms:created>
  <dcterms:modified xsi:type="dcterms:W3CDTF">2022-11-07T12:12:21Z</dcterms:modified>
</cp:coreProperties>
</file>